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SGRADOS\Desktop\transparencia 2024 orquidea\2025 transparencia\1. Información Financiera\1.3 Estado de Cambios en la Situación Financiera\4to. trimestre\"/>
    </mc:Choice>
  </mc:AlternateContent>
  <xr:revisionPtr revIDLastSave="0" documentId="13_ncr:1_{2868FC63-648B-46FF-BDAB-EF514F37CAEF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ECSF_4to_2025" sheetId="2" r:id="rId1"/>
  </sheets>
  <definedNames>
    <definedName name="_xlnm.Print_Area" localSheetId="0">ECSF_4to_2025!$A$1:$C$64</definedName>
  </definedNames>
  <calcPr calcId="191029"/>
</workbook>
</file>

<file path=xl/calcChain.xml><?xml version="1.0" encoding="utf-8"?>
<calcChain xmlns="http://schemas.openxmlformats.org/spreadsheetml/2006/main">
  <c r="C16" i="2" l="1"/>
  <c r="C7" i="2" l="1"/>
  <c r="C6" i="2" s="1"/>
  <c r="B16" i="2"/>
  <c r="B53" i="2" l="1"/>
  <c r="C48" i="2" l="1"/>
  <c r="B29" i="2"/>
  <c r="C60" i="2" l="1"/>
  <c r="B60" i="2"/>
  <c r="C53" i="2"/>
  <c r="B48" i="2"/>
  <c r="B47" i="2" s="1"/>
  <c r="C39" i="2"/>
  <c r="B39" i="2"/>
  <c r="C29" i="2"/>
  <c r="C28" i="2" l="1"/>
  <c r="B28" i="2"/>
  <c r="C47" i="2"/>
  <c r="B6" i="2"/>
</calcChain>
</file>

<file path=xl/sharedStrings.xml><?xml version="1.0" encoding="utf-8"?>
<sst xmlns="http://schemas.openxmlformats.org/spreadsheetml/2006/main" count="56" uniqueCount="56">
  <si>
    <t>Estado de Cambios en la Situación Financiera</t>
  </si>
  <si>
    <t>Origen</t>
  </si>
  <si>
    <t>Aplicación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</si>
  <si>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</si>
  <si>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</si>
  <si>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</si>
  <si>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</si>
  <si>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</si>
  <si>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</si>
  <si>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</si>
  <si>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</si>
  <si>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</si>
  <si>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Títulos y Valores a Corto Plazo</t>
  </si>
  <si>
    <t>Almacenes</t>
  </si>
  <si>
    <t>Pasivos Diferidos a Corto Plazo</t>
  </si>
  <si>
    <t>Estimación por Pérdida o Deterioro de Activos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</si>
  <si>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</si>
  <si>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</si>
  <si>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</si>
  <si>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</si>
  <si>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</si>
  <si>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</si>
  <si>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</si>
  <si>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</si>
  <si>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</si>
  <si>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</si>
  <si>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</si>
  <si>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</si>
  <si>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Activos Diferidos</t>
  </si>
  <si>
    <t>Provisiones a Largo Plazo</t>
  </si>
  <si>
    <t>Otros Activos no Circulantes</t>
  </si>
  <si>
    <t>Aportaciones</t>
  </si>
  <si>
    <t>Donaciones de Capital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</si>
  <si>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</si>
  <si>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</si>
  <si>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</si>
  <si>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</si>
  <si>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</si>
  <si>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</si>
  <si>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emisor.</t>
  </si>
  <si>
    <t>UNIVERSIDAD POLITÉCNICA DEL ESTADO DE MORELOS</t>
  </si>
  <si>
    <t>ACTIVO</t>
  </si>
  <si>
    <t>Inventarios</t>
  </si>
  <si>
    <t>Otros Activos Circulantes</t>
  </si>
  <si>
    <t>Bienes Inmuebles, Infraestructura y Construcciones en Proceso</t>
  </si>
  <si>
    <t>Depreciación, Deterioro y Amortización Acumulada de Bienes</t>
  </si>
  <si>
    <t>Estimación por Pérdida o Deterioro de Activos no Circulantes</t>
  </si>
  <si>
    <t>Fondos y Bienes de Terceros en Garantía y/o Administración a Corto Plazo</t>
  </si>
  <si>
    <t>Fondos y Bienes de Terceros en Garantía y/o en Administración a Largo Plazo</t>
  </si>
  <si>
    <t>HACIENDA PUBLICA/PATRIMONIO</t>
  </si>
  <si>
    <t>Hacienda Pública/Patrimonio Contribuido</t>
  </si>
  <si>
    <t>Actualización de la Hacienda Pública/Patrimonio</t>
  </si>
  <si>
    <t>Hacienda Pública/Patrimonio Generado</t>
  </si>
  <si>
    <t>Resultados del Ejercicio (Ahorro/ Desahorro)</t>
  </si>
  <si>
    <t>Exceso o Insuficiencia en la Actualización de la Hacienda Pública/Patrimonio</t>
  </si>
  <si>
    <t>Del 01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</si>
</sst>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rebuchet MS"/>
      <family val="2"/>
    </font>
    <font>
      <sz val="11"/>
      <color indexed="8"/>
      <name val="Calibri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i/>
      <sz val="10.5"/>
      <color theme="0"/>
      <name val="Arial"/>
      <family val="2"/>
    </font>
    <font>
      <b/>
      <sz val="12"/>
      <color theme="1"/>
      <name val="Arial"/>
      <family val="2"/>
    </font>
    <font>
      <b/>
      <i/>
      <sz val="10"/>
      <color theme="0"/>
      <name val="Arial"/>
      <family val="2"/>
    </font>
    <font>
      <b/>
      <i/>
      <sz val="10.5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-0.49998474074526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164" fontId="2" fillId="0" borderId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5" fillId="3" borderId="3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justify" vertical="center" wrapText="1"/>
    </xf>
    <xf numFmtId="3" fontId="6" fillId="3" borderId="0" xfId="0" applyNumberFormat="1" applyFont="1" applyFill="1" applyBorder="1" applyAlignment="1">
      <alignment horizontal="right" vertical="center" wrapText="1"/>
    </xf>
    <xf numFmtId="3" fontId="6" fillId="3" borderId="7" xfId="0" applyNumberFormat="1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justify" vertical="center" wrapText="1"/>
    </xf>
    <xf numFmtId="41" fontId="5" fillId="3" borderId="0" xfId="0" applyNumberFormat="1" applyFont="1" applyFill="1" applyBorder="1" applyAlignment="1">
      <alignment horizontal="right" vertical="center" wrapText="1"/>
    </xf>
    <xf numFmtId="41" fontId="5" fillId="3" borderId="7" xfId="0" applyNumberFormat="1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justify" vertical="center" wrapText="1"/>
    </xf>
    <xf numFmtId="0" fontId="5" fillId="3" borderId="7" xfId="0" applyFont="1" applyFill="1" applyBorder="1" applyAlignment="1">
      <alignment horizontal="justify" vertical="center" wrapText="1"/>
    </xf>
    <xf numFmtId="41" fontId="5" fillId="3" borderId="0" xfId="0" applyNumberFormat="1" applyFont="1" applyFill="1" applyBorder="1" applyAlignment="1">
      <alignment horizontal="justify" vertical="center" wrapText="1"/>
    </xf>
    <xf numFmtId="41" fontId="6" fillId="3" borderId="0" xfId="0" applyNumberFormat="1" applyFont="1" applyFill="1" applyBorder="1" applyAlignment="1">
      <alignment horizontal="right" vertical="center" wrapText="1"/>
    </xf>
    <xf numFmtId="41" fontId="6" fillId="3" borderId="7" xfId="0" applyNumberFormat="1" applyFont="1" applyFill="1" applyBorder="1" applyAlignment="1">
      <alignment horizontal="right" vertical="center" wrapText="1"/>
    </xf>
    <xf numFmtId="0" fontId="7" fillId="3" borderId="4" xfId="0" applyFont="1" applyFill="1" applyBorder="1" applyAlignment="1">
      <alignment horizontal="justify" vertical="center" wrapText="1"/>
    </xf>
    <xf numFmtId="41" fontId="5" fillId="3" borderId="5" xfId="0" applyNumberFormat="1" applyFont="1" applyFill="1" applyBorder="1" applyAlignment="1">
      <alignment horizontal="right" vertical="center" wrapText="1"/>
    </xf>
    <xf numFmtId="41" fontId="5" fillId="3" borderId="8" xfId="0" applyNumberFormat="1" applyFont="1" applyFill="1" applyBorder="1" applyAlignment="1">
      <alignment horizontal="justify" vertical="center" wrapText="1"/>
    </xf>
    <xf numFmtId="0" fontId="8" fillId="0" borderId="0" xfId="0" applyFont="1"/>
    <xf numFmtId="41" fontId="7" fillId="3" borderId="0" xfId="0" applyNumberFormat="1" applyFont="1" applyFill="1" applyBorder="1" applyAlignment="1">
      <alignment horizontal="right" vertical="center" wrapText="1"/>
    </xf>
    <xf numFmtId="41" fontId="7" fillId="3" borderId="7" xfId="0" applyNumberFormat="1" applyFont="1" applyFill="1" applyBorder="1" applyAlignment="1">
      <alignment horizontal="justify" vertical="center" wrapText="1"/>
    </xf>
    <xf numFmtId="0" fontId="3" fillId="2" borderId="3" xfId="0" applyFont="1" applyFill="1" applyBorder="1" applyAlignment="1" applyProtection="1">
      <alignment horizontal="left" vertical="top"/>
      <protection locked="0"/>
    </xf>
    <xf numFmtId="0" fontId="8" fillId="2" borderId="0" xfId="0" applyFont="1" applyFill="1" applyBorder="1"/>
    <xf numFmtId="0" fontId="8" fillId="2" borderId="7" xfId="0" applyFont="1" applyFill="1" applyBorder="1"/>
    <xf numFmtId="0" fontId="8" fillId="2" borderId="4" xfId="0" applyFont="1" applyFill="1" applyBorder="1"/>
    <xf numFmtId="0" fontId="8" fillId="2" borderId="5" xfId="0" applyFont="1" applyFill="1" applyBorder="1"/>
    <xf numFmtId="0" fontId="8" fillId="2" borderId="8" xfId="0" applyFont="1" applyFill="1" applyBorder="1"/>
    <xf numFmtId="41" fontId="7" fillId="3" borderId="7" xfId="0" applyNumberFormat="1" applyFont="1" applyFill="1" applyBorder="1" applyAlignment="1">
      <alignment horizontal="right" vertical="center" wrapText="1"/>
    </xf>
    <xf numFmtId="43" fontId="6" fillId="3" borderId="0" xfId="8" applyFont="1" applyFill="1" applyBorder="1" applyAlignment="1">
      <alignment horizontal="right" vertical="center" wrapText="1"/>
    </xf>
    <xf numFmtId="165" fontId="5" fillId="3" borderId="7" xfId="8" applyNumberFormat="1" applyFont="1" applyFill="1" applyBorder="1" applyAlignment="1">
      <alignment horizontal="right" vertical="center" wrapText="1"/>
    </xf>
    <xf numFmtId="0" fontId="0" fillId="4" borderId="0" xfId="0" applyFill="1"/>
    <xf numFmtId="0" fontId="9" fillId="0" borderId="0" xfId="0" applyFont="1"/>
    <xf numFmtId="0" fontId="0" fillId="0" borderId="0" xfId="0" applyFont="1" applyFill="1"/>
    <xf numFmtId="0" fontId="13" fillId="3" borderId="3" xfId="0" applyFont="1" applyFill="1" applyBorder="1" applyAlignment="1">
      <alignment horizontal="justify" vertical="center" wrapText="1"/>
    </xf>
    <xf numFmtId="0" fontId="10" fillId="4" borderId="3" xfId="0" applyFont="1" applyFill="1" applyBorder="1" applyAlignment="1">
      <alignment horizontal="justify" vertical="center" wrapText="1"/>
    </xf>
    <xf numFmtId="41" fontId="11" fillId="4" borderId="0" xfId="0" applyNumberFormat="1" applyFont="1" applyFill="1" applyBorder="1" applyAlignment="1">
      <alignment horizontal="right" vertical="center" wrapText="1"/>
    </xf>
    <xf numFmtId="165" fontId="11" fillId="4" borderId="7" xfId="8" applyNumberFormat="1" applyFont="1" applyFill="1" applyBorder="1" applyAlignment="1">
      <alignment horizontal="right" vertical="center" wrapText="1"/>
    </xf>
    <xf numFmtId="3" fontId="11" fillId="4" borderId="7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justify" vertical="center" wrapText="1"/>
    </xf>
    <xf numFmtId="3" fontId="14" fillId="0" borderId="0" xfId="0" applyNumberFormat="1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horizontal="justify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3" fontId="14" fillId="0" borderId="7" xfId="0" applyNumberFormat="1" applyFont="1" applyFill="1" applyBorder="1" applyAlignment="1">
      <alignment horizontal="right" vertical="center" wrapText="1"/>
    </xf>
    <xf numFmtId="41" fontId="5" fillId="3" borderId="7" xfId="0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</cellXfs>
  <cellStyles count="9">
    <cellStyle name="=C:\WINNT\SYSTEM32\COMMAND.COM" xfId="2" xr:uid="{00000000-0005-0000-0000-000000000000}"/>
    <cellStyle name="Millares" xfId="8" builtinId="3"/>
    <cellStyle name="Millares 2" xfId="3" xr:uid="{00000000-0005-0000-0000-000002000000}"/>
    <cellStyle name="Moneda 2" xfId="4" xr:uid="{00000000-0005-0000-0000-000003000000}"/>
    <cellStyle name="Normal" xfId="0" builtinId="0"/>
    <cellStyle name="Normal 2" xfId="1" xr:uid="{00000000-0005-0000-0000-000005000000}"/>
    <cellStyle name="Normal 3" xfId="5" xr:uid="{00000000-0005-0000-0000-000006000000}"/>
    <cellStyle name="Normal 3 2" xfId="6" xr:uid="{00000000-0005-0000-0000-000007000000}"/>
    <cellStyle name="Normal 9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47625</xdr:rowOff>
    </xdr:from>
    <xdr:ext cx="657225" cy="567193"/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438150"/>
          <a:ext cx="657225" cy="567193"/>
        </a:xfrm>
        <a:prstGeom prst="rect">
          <a:avLst/>
        </a:prstGeom>
      </xdr:spPr>
    </xdr:pic>
    <xdr:clientData/>
  </xdr:oneCellAnchor>
  <xdr:twoCellAnchor editAs="oneCell">
    <xdr:from>
      <xdr:col>2</xdr:col>
      <xdr:colOff>38100</xdr:colOff>
      <xdr:row>0</xdr:row>
      <xdr:rowOff>135114</xdr:rowOff>
    </xdr:from>
    <xdr:to>
      <xdr:col>3</xdr:col>
      <xdr:colOff>0</xdr:colOff>
      <xdr:row>2</xdr:row>
      <xdr:rowOff>219075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F4B6994-D16F-499B-9022-245475A24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81750" y="135114"/>
          <a:ext cx="1381125" cy="6459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71"/>
  <sheetViews>
    <sheetView tabSelected="1" view="pageBreakPreview" zoomScale="90" zoomScaleNormal="100" zoomScaleSheetLayoutView="90" workbookViewId="0">
      <selection activeCell="B4" sqref="B4"/>
    </sheetView>
  </sheetViews>
  <sheetFormatPr baseColWidth="10" defaultRowHeight="15" x14ac:dyDescent="0.25"/>
  <cols>
    <col min="1" max="1" width="73.85546875" customWidth="1"/>
    <col min="2" max="3" width="21.28515625" customWidth="1"/>
  </cols>
  <sheetData>
    <row r="1" spans="1:3" s="32" customFormat="1" ht="20.25" customHeight="1" x14ac:dyDescent="0.25">
      <c r="A1" s="45" t="s">
        <v>40</v>
      </c>
      <c r="B1" s="46"/>
      <c r="C1" s="47"/>
    </row>
    <row r="2" spans="1:3" s="32" customFormat="1" ht="24" customHeight="1" x14ac:dyDescent="0.25">
      <c r="A2" s="48" t="s">
        <v>0</v>
      </c>
      <c r="B2" s="49"/>
      <c r="C2" s="50"/>
    </row>
    <row r="3" spans="1:3" s="32" customFormat="1" ht="30" customHeight="1" thickBot="1" x14ac:dyDescent="0.3">
      <c r="A3" s="51" t="s">
        <v>55</v>
      </c>
      <c r="B3" s="52"/>
      <c r="C3" s="53"/>
    </row>
    <row r="4" spans="1:3" ht="31.5" customHeight="1" x14ac:dyDescent="0.25">
      <c r="A4" s="40"/>
      <c r="B4" s="41" t="s">
        <v>1</v>
      </c>
      <c r="C4" s="42" t="s">
        <v>2</v>
      </c>
    </row>
    <row r="5" spans="1:3" x14ac:dyDescent="0.25">
      <c r="A5" s="1"/>
      <c r="B5" s="2"/>
      <c r="C5" s="3"/>
    </row>
    <row r="6" spans="1:3" s="30" customFormat="1" x14ac:dyDescent="0.25">
      <c r="A6" s="38" t="s">
        <v>41</v>
      </c>
      <c r="B6" s="39">
        <f>+B7+B16</f>
        <v>6738283</v>
      </c>
      <c r="C6" s="43">
        <f>+C7+C16</f>
        <v>6941785</v>
      </c>
    </row>
    <row r="7" spans="1:3" x14ac:dyDescent="0.25">
      <c r="A7" s="4" t="s">
        <v>4</v>
      </c>
      <c r="B7" s="28">
        <v>0</v>
      </c>
      <c r="C7" s="44">
        <f>C9+C10+C8</f>
        <v>4942354</v>
      </c>
    </row>
    <row r="8" spans="1:3" x14ac:dyDescent="0.25">
      <c r="A8" s="7" t="s">
        <v>6</v>
      </c>
      <c r="B8" s="19">
        <v>0</v>
      </c>
      <c r="C8" s="27">
        <v>4649917</v>
      </c>
    </row>
    <row r="9" spans="1:3" x14ac:dyDescent="0.25">
      <c r="A9" s="7" t="s">
        <v>8</v>
      </c>
      <c r="B9" s="8">
        <v>0</v>
      </c>
      <c r="C9" s="27">
        <v>292437</v>
      </c>
    </row>
    <row r="10" spans="1:3" x14ac:dyDescent="0.25">
      <c r="A10" s="7" t="s">
        <v>10</v>
      </c>
      <c r="B10" s="8">
        <v>0</v>
      </c>
      <c r="C10" s="20"/>
    </row>
    <row r="11" spans="1:3" x14ac:dyDescent="0.25">
      <c r="A11" s="7" t="s">
        <v>42</v>
      </c>
      <c r="B11" s="8">
        <v>0</v>
      </c>
      <c r="C11" s="9">
        <v>0</v>
      </c>
    </row>
    <row r="12" spans="1:3" x14ac:dyDescent="0.25">
      <c r="A12" s="7" t="s">
        <v>13</v>
      </c>
      <c r="B12" s="8">
        <v>0</v>
      </c>
      <c r="C12" s="9">
        <v>0</v>
      </c>
    </row>
    <row r="13" spans="1:3" x14ac:dyDescent="0.25">
      <c r="A13" s="7" t="s">
        <v>15</v>
      </c>
      <c r="B13" s="8">
        <v>0</v>
      </c>
      <c r="C13" s="9">
        <v>0</v>
      </c>
    </row>
    <row r="14" spans="1:3" x14ac:dyDescent="0.25">
      <c r="A14" s="7" t="s">
        <v>43</v>
      </c>
      <c r="B14" s="8">
        <v>0</v>
      </c>
      <c r="C14" s="20">
        <v>0</v>
      </c>
    </row>
    <row r="15" spans="1:3" x14ac:dyDescent="0.25">
      <c r="A15" s="1"/>
      <c r="B15" s="10"/>
      <c r="C15" s="11"/>
    </row>
    <row r="16" spans="1:3" x14ac:dyDescent="0.25">
      <c r="A16" s="4" t="s">
        <v>18</v>
      </c>
      <c r="B16" s="5">
        <f>+B17+B18+B19+B20+B21+B22+B23+B24+B25</f>
        <v>6738283</v>
      </c>
      <c r="C16" s="5">
        <f>+C17+C18+C19+C20+C21+C22+C23+C24+C25</f>
        <v>1999431</v>
      </c>
    </row>
    <row r="17" spans="1:3" x14ac:dyDescent="0.25">
      <c r="A17" s="7" t="s">
        <v>20</v>
      </c>
      <c r="B17" s="8">
        <v>0</v>
      </c>
      <c r="C17" s="9">
        <v>0</v>
      </c>
    </row>
    <row r="18" spans="1:3" x14ac:dyDescent="0.25">
      <c r="A18" s="7" t="s">
        <v>21</v>
      </c>
      <c r="B18" s="8">
        <v>0</v>
      </c>
      <c r="C18" s="9">
        <v>0</v>
      </c>
    </row>
    <row r="19" spans="1:3" x14ac:dyDescent="0.25">
      <c r="A19" s="7" t="s">
        <v>44</v>
      </c>
      <c r="B19" s="8">
        <v>0</v>
      </c>
      <c r="C19" s="20">
        <v>0</v>
      </c>
    </row>
    <row r="20" spans="1:3" x14ac:dyDescent="0.25">
      <c r="A20" s="7" t="s">
        <v>24</v>
      </c>
      <c r="B20" s="19">
        <v>0</v>
      </c>
      <c r="C20" s="20">
        <v>1999431</v>
      </c>
    </row>
    <row r="21" spans="1:3" x14ac:dyDescent="0.25">
      <c r="A21" s="7" t="s">
        <v>26</v>
      </c>
      <c r="B21" s="19">
        <v>0</v>
      </c>
      <c r="C21" s="9">
        <v>0</v>
      </c>
    </row>
    <row r="22" spans="1:3" x14ac:dyDescent="0.25">
      <c r="A22" s="7" t="s">
        <v>45</v>
      </c>
      <c r="B22" s="19">
        <v>6738283</v>
      </c>
      <c r="C22" s="9">
        <v>0</v>
      </c>
    </row>
    <row r="23" spans="1:3" x14ac:dyDescent="0.25">
      <c r="A23" s="7" t="s">
        <v>28</v>
      </c>
      <c r="B23" s="8">
        <v>0</v>
      </c>
      <c r="C23" s="9">
        <v>0</v>
      </c>
    </row>
    <row r="24" spans="1:3" x14ac:dyDescent="0.25">
      <c r="A24" s="7" t="s">
        <v>46</v>
      </c>
      <c r="B24" s="8">
        <v>0</v>
      </c>
      <c r="C24" s="9">
        <v>0</v>
      </c>
    </row>
    <row r="25" spans="1:3" x14ac:dyDescent="0.25">
      <c r="A25" s="7" t="s">
        <v>30</v>
      </c>
      <c r="B25" s="8">
        <v>0</v>
      </c>
      <c r="C25" s="9">
        <v>0</v>
      </c>
    </row>
    <row r="26" spans="1:3" x14ac:dyDescent="0.25">
      <c r="A26" s="7"/>
      <c r="B26" s="12"/>
      <c r="C26" s="9"/>
    </row>
    <row r="27" spans="1:3" x14ac:dyDescent="0.25">
      <c r="A27" s="1"/>
      <c r="B27" s="10"/>
      <c r="C27" s="11"/>
    </row>
    <row r="28" spans="1:3" s="31" customFormat="1" ht="27.75" customHeight="1" x14ac:dyDescent="0.25">
      <c r="A28" s="34" t="s">
        <v>3</v>
      </c>
      <c r="B28" s="35">
        <f>+B29+B39</f>
        <v>4529718</v>
      </c>
      <c r="C28" s="36">
        <f>+C29+C39</f>
        <v>1137991</v>
      </c>
    </row>
    <row r="29" spans="1:3" x14ac:dyDescent="0.25">
      <c r="A29" s="4" t="s">
        <v>5</v>
      </c>
      <c r="B29" s="8">
        <f>+B30+B31+B32+B33+B34+B35+B36+B37</f>
        <v>4529718</v>
      </c>
      <c r="C29" s="29">
        <f>+C30+C31+C32+C33+C34+C35+C36+C37</f>
        <v>1137991</v>
      </c>
    </row>
    <row r="30" spans="1:3" x14ac:dyDescent="0.25">
      <c r="A30" s="7" t="s">
        <v>7</v>
      </c>
      <c r="B30" s="19">
        <v>4529718</v>
      </c>
      <c r="C30" s="27">
        <v>0</v>
      </c>
    </row>
    <row r="31" spans="1:3" x14ac:dyDescent="0.25">
      <c r="A31" s="7" t="s">
        <v>9</v>
      </c>
      <c r="B31" s="8">
        <v>0</v>
      </c>
      <c r="C31" s="9">
        <v>0</v>
      </c>
    </row>
    <row r="32" spans="1:3" x14ac:dyDescent="0.25">
      <c r="A32" s="7" t="s">
        <v>11</v>
      </c>
      <c r="B32" s="8">
        <v>0</v>
      </c>
      <c r="C32" s="9">
        <v>0</v>
      </c>
    </row>
    <row r="33" spans="1:3" x14ac:dyDescent="0.25">
      <c r="A33" s="7" t="s">
        <v>12</v>
      </c>
      <c r="B33" s="8">
        <v>0</v>
      </c>
      <c r="C33" s="9">
        <v>0</v>
      </c>
    </row>
    <row r="34" spans="1:3" x14ac:dyDescent="0.25">
      <c r="A34" s="7" t="s">
        <v>14</v>
      </c>
      <c r="B34" s="8"/>
      <c r="C34" s="20">
        <v>1137991</v>
      </c>
    </row>
    <row r="35" spans="1:3" x14ac:dyDescent="0.25">
      <c r="A35" s="7" t="s">
        <v>47</v>
      </c>
      <c r="B35" s="8"/>
      <c r="C35" s="9"/>
    </row>
    <row r="36" spans="1:3" x14ac:dyDescent="0.25">
      <c r="A36" s="7" t="s">
        <v>16</v>
      </c>
      <c r="B36" s="8">
        <v>0</v>
      </c>
      <c r="C36" s="9">
        <v>0</v>
      </c>
    </row>
    <row r="37" spans="1:3" x14ac:dyDescent="0.25">
      <c r="A37" s="7" t="s">
        <v>17</v>
      </c>
      <c r="B37" s="8">
        <v>0</v>
      </c>
      <c r="C37" s="9">
        <v>0</v>
      </c>
    </row>
    <row r="38" spans="1:3" x14ac:dyDescent="0.25">
      <c r="A38" s="1"/>
      <c r="B38" s="10"/>
      <c r="C38" s="11"/>
    </row>
    <row r="39" spans="1:3" x14ac:dyDescent="0.25">
      <c r="A39" s="4" t="s">
        <v>19</v>
      </c>
      <c r="B39" s="13">
        <f>+B40+B41+B42+B43+B44</f>
        <v>0</v>
      </c>
      <c r="C39" s="14">
        <f>+C40+C41+C42+C43+C44</f>
        <v>0</v>
      </c>
    </row>
    <row r="40" spans="1:3" x14ac:dyDescent="0.25">
      <c r="A40" s="7" t="s">
        <v>22</v>
      </c>
      <c r="B40" s="8">
        <v>0</v>
      </c>
      <c r="C40" s="9">
        <v>0</v>
      </c>
    </row>
    <row r="41" spans="1:3" x14ac:dyDescent="0.25">
      <c r="A41" s="7" t="s">
        <v>23</v>
      </c>
      <c r="B41" s="8">
        <v>0</v>
      </c>
      <c r="C41" s="9">
        <v>0</v>
      </c>
    </row>
    <row r="42" spans="1:3" x14ac:dyDescent="0.25">
      <c r="A42" s="7" t="s">
        <v>25</v>
      </c>
      <c r="B42" s="8">
        <v>0</v>
      </c>
      <c r="C42" s="9">
        <v>0</v>
      </c>
    </row>
    <row r="43" spans="1:3" x14ac:dyDescent="0.25">
      <c r="A43" s="7" t="s">
        <v>27</v>
      </c>
      <c r="B43" s="8">
        <v>0</v>
      </c>
      <c r="C43" s="9">
        <v>0</v>
      </c>
    </row>
    <row r="44" spans="1:3" x14ac:dyDescent="0.25">
      <c r="A44" s="7" t="s">
        <v>48</v>
      </c>
      <c r="B44" s="8">
        <v>0</v>
      </c>
      <c r="C44" s="9">
        <v>0</v>
      </c>
    </row>
    <row r="45" spans="1:3" x14ac:dyDescent="0.25">
      <c r="A45" s="7" t="s">
        <v>29</v>
      </c>
      <c r="B45" s="10"/>
      <c r="C45" s="11"/>
    </row>
    <row r="46" spans="1:3" x14ac:dyDescent="0.25">
      <c r="A46" s="1"/>
      <c r="B46" s="10"/>
      <c r="C46" s="11"/>
    </row>
    <row r="47" spans="1:3" ht="28.5" customHeight="1" x14ac:dyDescent="0.25">
      <c r="A47" s="34" t="s">
        <v>49</v>
      </c>
      <c r="B47" s="35">
        <f>+B48+B53+B60</f>
        <v>2321531</v>
      </c>
      <c r="C47" s="37">
        <f>+C48+C53+C60</f>
        <v>5509756</v>
      </c>
    </row>
    <row r="48" spans="1:3" x14ac:dyDescent="0.25">
      <c r="A48" s="4" t="s">
        <v>50</v>
      </c>
      <c r="B48" s="28">
        <f>+B49+B50+B51</f>
        <v>16</v>
      </c>
      <c r="C48" s="6">
        <f>+C49+C50+C51</f>
        <v>5509756</v>
      </c>
    </row>
    <row r="49" spans="1:3" x14ac:dyDescent="0.25">
      <c r="A49" s="7" t="s">
        <v>31</v>
      </c>
      <c r="B49" s="19">
        <v>0</v>
      </c>
      <c r="C49" s="27">
        <v>0</v>
      </c>
    </row>
    <row r="50" spans="1:3" x14ac:dyDescent="0.25">
      <c r="A50" s="7" t="s">
        <v>32</v>
      </c>
      <c r="B50" s="19">
        <v>16</v>
      </c>
      <c r="C50" s="27"/>
    </row>
    <row r="51" spans="1:3" x14ac:dyDescent="0.25">
      <c r="A51" s="7" t="s">
        <v>51</v>
      </c>
      <c r="B51" s="8">
        <v>0</v>
      </c>
      <c r="C51" s="27">
        <v>5509756</v>
      </c>
    </row>
    <row r="52" spans="1:3" x14ac:dyDescent="0.25">
      <c r="A52" s="1"/>
      <c r="B52" s="10"/>
      <c r="C52" s="11"/>
    </row>
    <row r="53" spans="1:3" x14ac:dyDescent="0.25">
      <c r="A53" s="33" t="s">
        <v>52</v>
      </c>
      <c r="B53" s="5">
        <f>B54+B55</f>
        <v>2321515</v>
      </c>
      <c r="C53" s="14">
        <f>+C54+C55+C56+C57+C58</f>
        <v>0</v>
      </c>
    </row>
    <row r="54" spans="1:3" x14ac:dyDescent="0.25">
      <c r="A54" s="7" t="s">
        <v>53</v>
      </c>
      <c r="B54" s="19">
        <v>2148495</v>
      </c>
      <c r="C54" s="20">
        <v>0</v>
      </c>
    </row>
    <row r="55" spans="1:3" x14ac:dyDescent="0.25">
      <c r="A55" s="7" t="s">
        <v>33</v>
      </c>
      <c r="B55" s="19">
        <v>173020</v>
      </c>
      <c r="C55" s="20"/>
    </row>
    <row r="56" spans="1:3" x14ac:dyDescent="0.25">
      <c r="A56" s="7" t="s">
        <v>34</v>
      </c>
      <c r="B56" s="8">
        <v>0</v>
      </c>
      <c r="C56" s="9">
        <v>0</v>
      </c>
    </row>
    <row r="57" spans="1:3" x14ac:dyDescent="0.25">
      <c r="A57" s="7" t="s">
        <v>35</v>
      </c>
      <c r="B57" s="8">
        <v>0</v>
      </c>
      <c r="C57" s="20">
        <v>0</v>
      </c>
    </row>
    <row r="58" spans="1:3" x14ac:dyDescent="0.25">
      <c r="A58" s="7" t="s">
        <v>36</v>
      </c>
      <c r="B58" s="8">
        <v>0</v>
      </c>
      <c r="C58" s="9">
        <v>0</v>
      </c>
    </row>
    <row r="59" spans="1:3" x14ac:dyDescent="0.25">
      <c r="A59" s="1"/>
      <c r="B59" s="10"/>
      <c r="C59" s="11"/>
    </row>
    <row r="60" spans="1:3" ht="26.25" customHeight="1" x14ac:dyDescent="0.25">
      <c r="A60" s="4" t="s">
        <v>54</v>
      </c>
      <c r="B60" s="13">
        <f>+B61+B62</f>
        <v>0</v>
      </c>
      <c r="C60" s="14">
        <f>+C61+C62</f>
        <v>0</v>
      </c>
    </row>
    <row r="61" spans="1:3" x14ac:dyDescent="0.25">
      <c r="A61" s="7" t="s">
        <v>37</v>
      </c>
      <c r="B61" s="8">
        <v>0</v>
      </c>
      <c r="C61" s="9">
        <v>0</v>
      </c>
    </row>
    <row r="62" spans="1:3" ht="15.75" thickBot="1" x14ac:dyDescent="0.3">
      <c r="A62" s="15" t="s">
        <v>38</v>
      </c>
      <c r="B62" s="16">
        <v>0</v>
      </c>
      <c r="C62" s="17">
        <v>0</v>
      </c>
    </row>
    <row r="63" spans="1:3" x14ac:dyDescent="0.25">
      <c r="A63" s="21" t="s">
        <v>39</v>
      </c>
      <c r="B63" s="22"/>
      <c r="C63" s="23"/>
    </row>
    <row r="64" spans="1:3" ht="15.75" thickBot="1" x14ac:dyDescent="0.3">
      <c r="A64" s="24"/>
      <c r="B64" s="25"/>
      <c r="C64" s="26"/>
    </row>
    <row r="65" spans="1:3" x14ac:dyDescent="0.25">
      <c r="A65" s="18"/>
      <c r="B65" s="18"/>
      <c r="C65" s="18"/>
    </row>
    <row r="66" spans="1:3" x14ac:dyDescent="0.25">
      <c r="A66" s="18"/>
      <c r="B66" s="18"/>
      <c r="C66" s="18"/>
    </row>
    <row r="67" spans="1:3" x14ac:dyDescent="0.25">
      <c r="A67" s="18"/>
      <c r="B67" s="18"/>
      <c r="C67" s="18"/>
    </row>
    <row r="68" spans="1:3" x14ac:dyDescent="0.25">
      <c r="A68" s="18"/>
      <c r="B68" s="18"/>
      <c r="C68" s="18"/>
    </row>
    <row r="69" spans="1:3" x14ac:dyDescent="0.25">
      <c r="A69" s="18"/>
      <c r="B69" s="18"/>
      <c r="C69" s="18"/>
    </row>
    <row r="70" spans="1:3" x14ac:dyDescent="0.25">
      <c r="A70" s="18"/>
      <c r="B70" s="18"/>
      <c r="C70" s="18"/>
    </row>
    <row r="71" spans="1:3" x14ac:dyDescent="0.25">
      <c r="A71" s="18"/>
      <c r="B71" s="18"/>
      <c r="C71" s="18"/>
    </row>
  </sheetData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67" orientation="portrait" horizontalDpi="4294967292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ECSF_4to_2025</vt:lpstr>
      <vt:lpstr>ECSF_4to_2025!Área_de_impresión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POSGRADOS</cp:lastModifiedBy>
  <cp:lastPrinted>2025-10-20T15:49:31Z</cp:lastPrinted>
  <dcterms:created xsi:type="dcterms:W3CDTF">2018-02-01T16:45:22Z</dcterms:created>
  <dcterms:modified xsi:type="dcterms:W3CDTF">2026-01-23T16:19:23Z</dcterms:modified>
</cp:coreProperties>
</file>